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TomOe\OneDrive\School\Summa College\IPO\MTD1A4\Periode 3\Project 3 (Werk)lamp\"/>
    </mc:Choice>
  </mc:AlternateContent>
  <xr:revisionPtr revIDLastSave="27" documentId="8_{694F472E-6E66-467C-B129-11467D4FC6A4}" xr6:coauthVersionLast="43" xr6:coauthVersionMax="43" xr10:uidLastSave="{BAD14A12-15E5-4755-AF75-E4AB723876A1}"/>
  <bookViews>
    <workbookView xWindow="-98" yWindow="-98" windowWidth="20715" windowHeight="132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1" l="1"/>
  <c r="N17" i="1" s="1"/>
  <c r="P30" i="1" l="1"/>
  <c r="P29" i="1"/>
  <c r="P28" i="1"/>
  <c r="P27" i="1"/>
  <c r="P26" i="1"/>
  <c r="O15" i="1"/>
  <c r="M15" i="1"/>
  <c r="L15" i="1"/>
  <c r="P13" i="1"/>
  <c r="P12" i="1"/>
  <c r="P11" i="1"/>
  <c r="P10" i="1"/>
  <c r="P9" i="1"/>
  <c r="P15" i="1" l="1"/>
  <c r="O17" i="1" s="1"/>
  <c r="P32" i="1"/>
  <c r="L34" i="1" s="1"/>
  <c r="M17" i="1" l="1"/>
  <c r="O34" i="1"/>
  <c r="L17" i="1"/>
  <c r="N34" i="1"/>
  <c r="M34" i="1"/>
</calcChain>
</file>

<file path=xl/sharedStrings.xml><?xml version="1.0" encoding="utf-8"?>
<sst xmlns="http://schemas.openxmlformats.org/spreadsheetml/2006/main" count="32" uniqueCount="24">
  <si>
    <t>Kesselringmethode</t>
  </si>
  <si>
    <t xml:space="preserve">conceptafbeeldingen </t>
  </si>
  <si>
    <t>Functionele voorwaarden</t>
  </si>
  <si>
    <t>Weegfactor (1-3)</t>
  </si>
  <si>
    <t>C4</t>
  </si>
  <si>
    <t>Max. score</t>
  </si>
  <si>
    <t>Totaalscore</t>
  </si>
  <si>
    <t>Percentage maximale score</t>
  </si>
  <si>
    <t>Fabricage  voorwaarden</t>
  </si>
  <si>
    <t>Grafiek</t>
  </si>
  <si>
    <t xml:space="preserve">Conclusie </t>
  </si>
  <si>
    <t>Valbestendig</t>
  </si>
  <si>
    <t>Buig lamp</t>
  </si>
  <si>
    <t>Zaklamp bal oppompen</t>
  </si>
  <si>
    <t>Goed licht geven</t>
  </si>
  <si>
    <t>Ergens aan te bevestigen</t>
  </si>
  <si>
    <t>Waterbestendig</t>
  </si>
  <si>
    <t>Goed voor backpackers</t>
  </si>
  <si>
    <t>Massaproductie</t>
  </si>
  <si>
    <t>Stevig materiaal</t>
  </si>
  <si>
    <t>slijtvast</t>
  </si>
  <si>
    <t>waterdicht materiaal</t>
  </si>
  <si>
    <t>Licht materiaal (g)</t>
  </si>
  <si>
    <t>Sta lamp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</si>
</sst>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0070C0"/>
      <name val="Calibri"/>
      <family val="2"/>
      <scheme val="minor"/>
    </font>
    <font>
      <b/>
      <sz val="11"/>
      <color theme="5"/>
      <name val="Calibri"/>
      <family val="2"/>
      <scheme val="minor"/>
    </font>
    <font>
      <b/>
      <sz val="11"/>
      <color theme="7"/>
      <name val="Calibri"/>
      <family val="2"/>
      <scheme val="minor"/>
    </font>
    <font>
      <b/>
      <sz val="11"/>
      <color theme="6"/>
      <name val="Calibri"/>
      <family val="2"/>
      <scheme val="minor"/>
    </font>
    <font>
      <b/>
      <sz val="14"/>
      <color rgb="FF000000"/>
      <name val="Calibri"/>
      <family val="2"/>
      <scheme val="min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0" fillId="0" borderId="0" xfId="0" applyAlignment="1">
      <alignment horizontal="center" vertical="center"/>
    </xf>
    <xf numFmtId="0" fontId="3" fillId="2" borderId="1" xfId="0" applyFont="1" applyFill="1" applyBorder="1" applyAlignment="1">
      <alignment horizontal="left" vertical="top" wrapText="1"/>
    </xf>
    <xf numFmtId="0" fontId="2" fillId="2" borderId="2" xfId="0" applyFont="1" applyFill="1" applyBorder="1" applyAlignment="1">
      <alignment horizontal="center" textRotation="90"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 xfId="0" applyFont="1" applyFill="1" applyBorder="1" applyAlignment="1">
      <alignment horizontal="center" textRotation="90" wrapText="1"/>
    </xf>
    <xf numFmtId="0" fontId="0" fillId="2" borderId="4" xfId="0" applyFill="1" applyBorder="1"/>
    <xf numFmtId="0" fontId="0" fillId="0" borderId="5" xfId="0" applyBorder="1"/>
    <xf numFmtId="0" fontId="0" fillId="2" borderId="6" xfId="0" applyFill="1" applyBorder="1"/>
    <xf numFmtId="0" fontId="0" fillId="0" borderId="7" xfId="0" applyBorder="1"/>
    <xf numFmtId="9" fontId="0" fillId="0" borderId="7" xfId="1" applyFont="1" applyBorder="1"/>
    <xf numFmtId="9" fontId="0" fillId="0" borderId="8" xfId="0" applyNumberFormat="1" applyBorder="1"/>
    <xf numFmtId="0" fontId="8" fillId="0" borderId="0" xfId="0" applyFo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Uitslag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Sheet1!$L$8</c:f>
              <c:strCache>
                <c:ptCount val="1"/>
                <c:pt idx="0">
                  <c:v>Zaklamp bal oppompen</c:v>
                </c:pt>
              </c:strCache>
            </c:strRef>
          </c:tx>
          <c:spPr>
            <a:ln w="25400" cap="rnd">
              <a:noFill/>
              <a:round/>
            </a:ln>
            <a:effectLst/>
          </c:spPr>
          <c:marker>
            <c:symbol val="circle"/>
            <c:size val="5"/>
            <c:spPr>
              <a:solidFill>
                <a:schemeClr val="accent1"/>
              </a:solidFill>
              <a:ln w="9525">
                <a:solidFill>
                  <a:schemeClr val="accent1"/>
                </a:solidFill>
              </a:ln>
              <a:effectLst/>
            </c:spPr>
          </c:marker>
          <c:dLbls>
            <c:delete val="1"/>
          </c:dLbls>
          <c:xVal>
            <c:numRef>
              <c:f>Sheet1!$L$34</c:f>
              <c:numCache>
                <c:formatCode>0%</c:formatCode>
                <c:ptCount val="1"/>
                <c:pt idx="0">
                  <c:v>0.46666666666666667</c:v>
                </c:pt>
              </c:numCache>
            </c:numRef>
          </c:xVal>
          <c:yVal>
            <c:numRef>
              <c:f>Sheet1!$L$17</c:f>
              <c:numCache>
                <c:formatCode>0%</c:formatCode>
                <c:ptCount val="1"/>
                <c:pt idx="0">
                  <c:v>0.41333333333333333</c:v>
                </c:pt>
              </c:numCache>
            </c:numRef>
          </c:yVal>
          <c:smooth val="0"/>
          <c:extLst>
            <c:ext xmlns:c16="http://schemas.microsoft.com/office/drawing/2014/chart" uri="{C3380CC4-5D6E-409C-BE32-E72D297353CC}">
              <c16:uniqueId val="{00000000-5569-404A-95C7-82453B70DD6B}"/>
            </c:ext>
          </c:extLst>
        </c:ser>
        <c:ser>
          <c:idx val="1"/>
          <c:order val="1"/>
          <c:tx>
            <c:strRef>
              <c:f>Sheet1!$M$8</c:f>
              <c:strCache>
                <c:ptCount val="1"/>
                <c:pt idx="0">
                  <c:v>Buig lamp</c:v>
                </c:pt>
              </c:strCache>
            </c:strRef>
          </c:tx>
          <c:spPr>
            <a:ln w="25400" cap="rnd">
              <a:noFill/>
              <a:round/>
            </a:ln>
            <a:effectLst/>
          </c:spPr>
          <c:marker>
            <c:symbol val="circle"/>
            <c:size val="5"/>
            <c:spPr>
              <a:solidFill>
                <a:schemeClr val="accent2"/>
              </a:solidFill>
              <a:ln w="9525">
                <a:solidFill>
                  <a:schemeClr val="accent2"/>
                </a:solidFill>
              </a:ln>
              <a:effectLst/>
            </c:spPr>
          </c:marker>
          <c:dLbls>
            <c:delete val="1"/>
          </c:dLbls>
          <c:xVal>
            <c:numRef>
              <c:f>Sheet1!$M$34</c:f>
              <c:numCache>
                <c:formatCode>0%</c:formatCode>
                <c:ptCount val="1"/>
                <c:pt idx="0">
                  <c:v>0.33333333333333331</c:v>
                </c:pt>
              </c:numCache>
            </c:numRef>
          </c:xVal>
          <c:yVal>
            <c:numRef>
              <c:f>Sheet1!$M$17</c:f>
              <c:numCache>
                <c:formatCode>0%</c:formatCode>
                <c:ptCount val="1"/>
                <c:pt idx="0">
                  <c:v>0.8666666666666667</c:v>
                </c:pt>
              </c:numCache>
            </c:numRef>
          </c:yVal>
          <c:smooth val="0"/>
          <c:extLst>
            <c:ext xmlns:c16="http://schemas.microsoft.com/office/drawing/2014/chart" uri="{C3380CC4-5D6E-409C-BE32-E72D297353CC}">
              <c16:uniqueId val="{00000001-5569-404A-95C7-82453B70DD6B}"/>
            </c:ext>
          </c:extLst>
        </c:ser>
        <c:ser>
          <c:idx val="2"/>
          <c:order val="2"/>
          <c:tx>
            <c:strRef>
              <c:f>Sheet1!$N$8</c:f>
              <c:strCache>
                <c:ptCount val="1"/>
                <c:pt idx="0">
                  <c:v>Sta lamp</c:v>
                </c:pt>
              </c:strCache>
            </c:strRef>
          </c:tx>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Sheet1!$N$34</c:f>
              <c:numCache>
                <c:formatCode>0%</c:formatCode>
                <c:ptCount val="1"/>
                <c:pt idx="0">
                  <c:v>0.6</c:v>
                </c:pt>
              </c:numCache>
            </c:numRef>
          </c:xVal>
          <c:yVal>
            <c:numRef>
              <c:f>Sheet1!$N$17</c:f>
              <c:numCache>
                <c:formatCode>0%</c:formatCode>
                <c:ptCount val="1"/>
                <c:pt idx="0">
                  <c:v>0.42</c:v>
                </c:pt>
              </c:numCache>
            </c:numRef>
          </c:yVal>
          <c:smooth val="0"/>
          <c:extLst>
            <c:ext xmlns:c16="http://schemas.microsoft.com/office/drawing/2014/chart" uri="{C3380CC4-5D6E-409C-BE32-E72D297353CC}">
              <c16:uniqueId val="{00000002-5569-404A-95C7-82453B70DD6B}"/>
            </c:ext>
          </c:extLst>
        </c:ser>
        <c:ser>
          <c:idx val="3"/>
          <c:order val="3"/>
          <c:tx>
            <c:strRef>
              <c:f>Sheet1!$O$8</c:f>
              <c:strCache>
                <c:ptCount val="1"/>
                <c:pt idx="0">
                  <c:v>C4</c:v>
                </c:pt>
              </c:strCache>
            </c:strRef>
          </c:tx>
          <c:spPr>
            <a:ln w="25400" cap="rnd">
              <a:noFill/>
              <a:round/>
            </a:ln>
            <a:effectLst/>
          </c:spPr>
          <c:marker>
            <c:symbol val="circle"/>
            <c:size val="5"/>
            <c:spPr>
              <a:solidFill>
                <a:schemeClr val="accent4"/>
              </a:solidFill>
              <a:ln w="9525">
                <a:solidFill>
                  <a:schemeClr val="accent4"/>
                </a:solidFill>
              </a:ln>
              <a:effectLst/>
            </c:spPr>
          </c:marker>
          <c:dLbls>
            <c:delete val="1"/>
          </c:dLbls>
          <c:xVal>
            <c:numRef>
              <c:f>Sheet1!$O$34</c:f>
              <c:numCache>
                <c:formatCode>0%</c:formatCode>
                <c:ptCount val="1"/>
                <c:pt idx="0">
                  <c:v>0.53333333333333333</c:v>
                </c:pt>
              </c:numCache>
            </c:numRef>
          </c:xVal>
          <c:yVal>
            <c:numRef>
              <c:f>Sheet1!$O$17</c:f>
              <c:numCache>
                <c:formatCode>0%</c:formatCode>
                <c:ptCount val="1"/>
                <c:pt idx="0">
                  <c:v>0</c:v>
                </c:pt>
              </c:numCache>
            </c:numRef>
          </c:yVal>
          <c:smooth val="0"/>
          <c:extLst>
            <c:ext xmlns:c16="http://schemas.microsoft.com/office/drawing/2014/chart" uri="{C3380CC4-5D6E-409C-BE32-E72D297353CC}">
              <c16:uniqueId val="{00000003-5569-404A-95C7-82453B70DD6B}"/>
            </c:ext>
          </c:extLst>
        </c:ser>
        <c:dLbls>
          <c:dLblPos val="r"/>
          <c:showLegendKey val="0"/>
          <c:showVal val="1"/>
          <c:showCatName val="1"/>
          <c:showSerName val="0"/>
          <c:showPercent val="0"/>
          <c:showBubbleSize val="0"/>
        </c:dLbls>
        <c:axId val="236947576"/>
        <c:axId val="236947184"/>
      </c:scatterChart>
      <c:valAx>
        <c:axId val="236947576"/>
        <c:scaling>
          <c:orientation val="minMax"/>
          <c:max val="1"/>
        </c:scaling>
        <c:delete val="0"/>
        <c:axPos val="b"/>
        <c:majorGridlines>
          <c:spPr>
            <a:ln w="9525" cap="flat" cmpd="sng" algn="ctr">
              <a:solidFill>
                <a:schemeClr val="tx1">
                  <a:lumMod val="50000"/>
                  <a:lumOff val="50000"/>
                </a:schemeClr>
              </a:solidFill>
              <a:round/>
            </a:ln>
            <a:effectLst/>
          </c:spPr>
        </c:majorGridlines>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36947184"/>
        <c:crosses val="autoZero"/>
        <c:crossBetween val="midCat"/>
        <c:majorUnit val="0.1"/>
      </c:valAx>
      <c:valAx>
        <c:axId val="236947184"/>
        <c:scaling>
          <c:orientation val="minMax"/>
          <c:max val="1"/>
        </c:scaling>
        <c:delete val="0"/>
        <c:axPos val="l"/>
        <c:majorGridlines>
          <c:spPr>
            <a:ln w="9525" cap="flat" cmpd="sng" algn="ctr">
              <a:solidFill>
                <a:schemeClr val="tx1">
                  <a:lumMod val="50000"/>
                  <a:lumOff val="50000"/>
                </a:schemeClr>
              </a:solidFill>
              <a:round/>
            </a:ln>
            <a:effectLst/>
          </c:spPr>
        </c:majorGridlines>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36947576"/>
        <c:crosses val="autoZero"/>
        <c:crossBetween val="midCat"/>
      </c:valAx>
      <c:spPr>
        <a:noFill/>
        <a:ln>
          <a:noFill/>
        </a:ln>
        <a:effectLst>
          <a:outerShdw blurRad="50800" dist="50800" dir="5400000" algn="ctr" rotWithShape="0">
            <a:schemeClr val="bg1"/>
          </a:outerShdw>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xdr:rowOff>
    </xdr:from>
    <xdr:to>
      <xdr:col>8</xdr:col>
      <xdr:colOff>619125</xdr:colOff>
      <xdr:row>6</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 y="390525"/>
          <a:ext cx="58197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0" u="none" strike="noStrike">
              <a:solidFill>
                <a:schemeClr val="dk1"/>
              </a:solidFill>
              <a:effectLst/>
              <a:latin typeface="+mn-lt"/>
              <a:ea typeface="+mn-ea"/>
              <a:cs typeface="+mn-cs"/>
            </a:rPr>
            <a:t>Om een Kessel ring methode te kunnen uitvoeren zijn eerst minimaal 2 concepten nodig. Deze worden hieronder weergeven. Ze zijn aangeduid met de cijfers 1 t/m 3, deze cijfers komen later terug als C1, C2, C3 en C4.</a:t>
          </a:r>
          <a:r>
            <a:rPr lang="nl-NL"/>
            <a:t> </a:t>
          </a:r>
          <a:endParaRPr lang="nl-NL" sz="1100"/>
        </a:p>
      </xdr:txBody>
    </xdr:sp>
    <xdr:clientData/>
  </xdr:twoCellAnchor>
  <xdr:twoCellAnchor>
    <xdr:from>
      <xdr:col>9</xdr:col>
      <xdr:colOff>28575</xdr:colOff>
      <xdr:row>0</xdr:row>
      <xdr:rowOff>1</xdr:rowOff>
    </xdr:from>
    <xdr:to>
      <xdr:col>15</xdr:col>
      <xdr:colOff>638175</xdr:colOff>
      <xdr:row>5</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43600" y="1"/>
          <a:ext cx="58674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voorwaarden zijn opgesteld uit het pakket van eisen en wensen en besprekingen met de</a:t>
          </a:r>
          <a:r>
            <a:rPr lang="nl-NL" sz="1100" baseline="0">
              <a:solidFill>
                <a:schemeClr val="dk1"/>
              </a:solidFill>
              <a:effectLst/>
              <a:latin typeface="+mn-lt"/>
              <a:ea typeface="+mn-ea"/>
              <a:cs typeface="+mn-cs"/>
            </a:rPr>
            <a:t> opdrachtgevers en begeleiders. </a:t>
          </a:r>
          <a:r>
            <a:rPr lang="nl-NL" sz="1100">
              <a:solidFill>
                <a:schemeClr val="dk1"/>
              </a:solidFill>
              <a:effectLst/>
              <a:latin typeface="+mn-lt"/>
              <a:ea typeface="+mn-ea"/>
              <a:cs typeface="+mn-cs"/>
            </a:rPr>
            <a:t>Deze zijn opgedeeld in functionele voorwaarden en fabricage voorwaarden. De concepten zijn nu ook ingedeeld in kleurcodes zodat het duidelijk is over welk concept we het hebben in de opvolgende grafiek.</a:t>
          </a:r>
        </a:p>
        <a:p>
          <a:endParaRPr lang="nl-NL" sz="1100"/>
        </a:p>
      </xdr:txBody>
    </xdr:sp>
    <xdr:clientData/>
  </xdr:twoCellAnchor>
  <xdr:oneCellAnchor>
    <xdr:from>
      <xdr:col>16</xdr:col>
      <xdr:colOff>66675</xdr:colOff>
      <xdr:row>2</xdr:row>
      <xdr:rowOff>0</xdr:rowOff>
    </xdr:from>
    <xdr:ext cx="5743576" cy="7620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896725" y="381000"/>
          <a:ext cx="5743576" cy="762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100">
              <a:solidFill>
                <a:schemeClr val="tx1"/>
              </a:solidFill>
              <a:effectLst/>
              <a:latin typeface="+mn-lt"/>
              <a:ea typeface="+mn-ea"/>
              <a:cs typeface="+mn-cs"/>
            </a:rPr>
            <a:t>De resultaten uit de kolommen ‘Functionele voorwaarden’ en ‘Fabricage voorwaarden’ worden verwerkt in onderstaande grafiek. De stijgende lijn door het midden weergeeft het zogenoemde ‘perfecte’ ontwerp. </a:t>
          </a:r>
        </a:p>
        <a:p>
          <a:endParaRPr lang="nl-NL" sz="1100"/>
        </a:p>
      </xdr:txBody>
    </xdr:sp>
    <xdr:clientData/>
  </xdr:oneCellAnchor>
  <xdr:twoCellAnchor>
    <xdr:from>
      <xdr:col>17</xdr:col>
      <xdr:colOff>9525</xdr:colOff>
      <xdr:row>7</xdr:row>
      <xdr:rowOff>9525</xdr:rowOff>
    </xdr:from>
    <xdr:to>
      <xdr:col>24</xdr:col>
      <xdr:colOff>9525</xdr:colOff>
      <xdr:row>25</xdr:row>
      <xdr:rowOff>47850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66675</xdr:colOff>
      <xdr:row>29</xdr:row>
      <xdr:rowOff>0</xdr:rowOff>
    </xdr:from>
    <xdr:to>
      <xdr:col>24</xdr:col>
      <xdr:colOff>581025</xdr:colOff>
      <xdr:row>42</xdr:row>
      <xdr:rowOff>180974</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1758613" y="6515100"/>
          <a:ext cx="5695950" cy="2538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	Ik moet product buiglamp maken.</a:t>
          </a:r>
          <a:endParaRPr lang="nl-NL"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0.09673</cdr:x>
      <cdr:y>0.17169</cdr:y>
    </cdr:from>
    <cdr:to>
      <cdr:x>0.85499</cdr:x>
      <cdr:y>0.89315</cdr:y>
    </cdr:to>
    <cdr:cxnSp macro="">
      <cdr:nvCxnSpPr>
        <cdr:cNvPr id="3" name="Straight Connector 2">
          <a:extLst xmlns:a="http://schemas.openxmlformats.org/drawingml/2006/main">
            <a:ext uri="{FF2B5EF4-FFF2-40B4-BE49-F238E27FC236}">
              <a16:creationId xmlns:a16="http://schemas.microsoft.com/office/drawing/2014/main" id="{8B428D08-C398-49CC-B894-9782FB2A69A1}"/>
            </a:ext>
          </a:extLst>
        </cdr:cNvPr>
        <cdr:cNvCxnSpPr/>
      </cdr:nvCxnSpPr>
      <cdr:spPr>
        <a:xfrm xmlns:a="http://schemas.openxmlformats.org/drawingml/2006/main" flipV="1">
          <a:off x="441910" y="471237"/>
          <a:ext cx="3464092" cy="198019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0.09673</cdr:x>
      <cdr:y>0.10144</cdr:y>
    </cdr:from>
    <cdr:to>
      <cdr:x>0.85499</cdr:x>
      <cdr:y>0.9387</cdr:y>
    </cdr:to>
    <cdr:sp macro="" textlink="">
      <cdr:nvSpPr>
        <cdr:cNvPr id="10" name="Freeform 9"/>
        <cdr:cNvSpPr/>
      </cdr:nvSpPr>
      <cdr:spPr>
        <a:xfrm xmlns:a="http://schemas.openxmlformats.org/drawingml/2006/main">
          <a:off x="445013" y="466726"/>
          <a:ext cx="3488420" cy="3852034"/>
        </a:xfrm>
        <a:custGeom xmlns:a="http://schemas.openxmlformats.org/drawingml/2006/main">
          <a:avLst/>
          <a:gdLst>
            <a:gd name="connsiteX0" fmla="*/ 0 w 3464092"/>
            <a:gd name="connsiteY0" fmla="*/ 0 h 1985211"/>
            <a:gd name="connsiteX1" fmla="*/ 1734553 w 3464092"/>
            <a:gd name="connsiteY1" fmla="*/ 5013 h 1985211"/>
            <a:gd name="connsiteX2" fmla="*/ 1734553 w 3464092"/>
            <a:gd name="connsiteY2" fmla="*/ 797092 h 1985211"/>
            <a:gd name="connsiteX3" fmla="*/ 2080461 w 3464092"/>
            <a:gd name="connsiteY3" fmla="*/ 992605 h 1985211"/>
            <a:gd name="connsiteX4" fmla="*/ 3464092 w 3464092"/>
            <a:gd name="connsiteY4" fmla="*/ 987592 h 1985211"/>
            <a:gd name="connsiteX5" fmla="*/ 3464092 w 3464092"/>
            <a:gd name="connsiteY5" fmla="*/ 1985211 h 1985211"/>
            <a:gd name="connsiteX6" fmla="*/ 0 w 3464092"/>
            <a:gd name="connsiteY6" fmla="*/ 1985211 h 1985211"/>
            <a:gd name="connsiteX7" fmla="*/ 0 w 3464092"/>
            <a:gd name="connsiteY7" fmla="*/ 0 h 19852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464092" h="1985211">
              <a:moveTo>
                <a:pt x="0" y="0"/>
              </a:moveTo>
              <a:lnTo>
                <a:pt x="1734553" y="5013"/>
              </a:lnTo>
              <a:lnTo>
                <a:pt x="1734553" y="797092"/>
              </a:lnTo>
              <a:lnTo>
                <a:pt x="2080461" y="992605"/>
              </a:lnTo>
              <a:lnTo>
                <a:pt x="3464092" y="987592"/>
              </a:lnTo>
              <a:lnTo>
                <a:pt x="3464092" y="1985211"/>
              </a:lnTo>
              <a:lnTo>
                <a:pt x="0" y="1985211"/>
              </a:lnTo>
              <a:cubicBezTo>
                <a:pt x="1671" y="1328487"/>
                <a:pt x="3343" y="671764"/>
                <a:pt x="0" y="0"/>
              </a:cubicBezTo>
              <a:close/>
            </a:path>
          </a:pathLst>
        </a:custGeom>
        <a:solidFill xmlns:a="http://schemas.openxmlformats.org/drawingml/2006/main">
          <a:schemeClr val="bg1">
            <a:lumMod val="75000"/>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nl-NL"/>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view="pageLayout" topLeftCell="K20" zoomScaleNormal="100" workbookViewId="0">
      <selection activeCell="O32" sqref="O32"/>
    </sheetView>
  </sheetViews>
  <sheetFormatPr defaultRowHeight="14.25" x14ac:dyDescent="0.45"/>
  <cols>
    <col min="10" max="10" width="27.59765625" customWidth="1"/>
  </cols>
  <sheetData>
    <row r="1" spans="1:17" ht="18" x14ac:dyDescent="0.55000000000000004">
      <c r="A1" t="s">
        <v>0</v>
      </c>
      <c r="Q1" s="15" t="s">
        <v>9</v>
      </c>
    </row>
    <row r="7" spans="1:17" ht="14.65" thickBot="1" x14ac:dyDescent="0.5"/>
    <row r="8" spans="1:17" ht="66" customHeight="1" x14ac:dyDescent="0.45">
      <c r="J8" s="2" t="s">
        <v>2</v>
      </c>
      <c r="K8" s="3" t="s">
        <v>3</v>
      </c>
      <c r="L8" s="4" t="s">
        <v>13</v>
      </c>
      <c r="M8" s="5" t="s">
        <v>12</v>
      </c>
      <c r="N8" s="6" t="s">
        <v>23</v>
      </c>
      <c r="O8" s="7" t="s">
        <v>4</v>
      </c>
      <c r="P8" s="8" t="s">
        <v>5</v>
      </c>
    </row>
    <row r="9" spans="1:17" x14ac:dyDescent="0.45">
      <c r="J9" s="9" t="s">
        <v>11</v>
      </c>
      <c r="K9">
        <v>1</v>
      </c>
      <c r="L9">
        <v>5</v>
      </c>
      <c r="M9">
        <v>5</v>
      </c>
      <c r="N9">
        <v>3</v>
      </c>
      <c r="P9" s="10">
        <f>K9*10</f>
        <v>10</v>
      </c>
    </row>
    <row r="10" spans="1:17" x14ac:dyDescent="0.45">
      <c r="J10" s="9" t="s">
        <v>16</v>
      </c>
      <c r="K10">
        <v>2</v>
      </c>
      <c r="L10">
        <v>12</v>
      </c>
      <c r="M10">
        <v>20</v>
      </c>
      <c r="N10">
        <v>20</v>
      </c>
      <c r="P10" s="10">
        <f>K10*10</f>
        <v>20</v>
      </c>
    </row>
    <row r="11" spans="1:17" x14ac:dyDescent="0.45">
      <c r="J11" s="9" t="s">
        <v>14</v>
      </c>
      <c r="K11">
        <v>3</v>
      </c>
      <c r="L11">
        <v>15</v>
      </c>
      <c r="M11">
        <v>25</v>
      </c>
      <c r="N11">
        <v>20</v>
      </c>
      <c r="P11" s="10">
        <f>K11*10</f>
        <v>30</v>
      </c>
    </row>
    <row r="12" spans="1:17" x14ac:dyDescent="0.45">
      <c r="J12" s="9" t="s">
        <v>15</v>
      </c>
      <c r="K12">
        <v>4</v>
      </c>
      <c r="L12">
        <v>0</v>
      </c>
      <c r="M12">
        <v>40</v>
      </c>
      <c r="N12">
        <v>0</v>
      </c>
      <c r="P12" s="10">
        <f>K12*10</f>
        <v>40</v>
      </c>
    </row>
    <row r="13" spans="1:17" x14ac:dyDescent="0.45">
      <c r="J13" s="9" t="s">
        <v>17</v>
      </c>
      <c r="K13">
        <v>5</v>
      </c>
      <c r="L13">
        <v>30</v>
      </c>
      <c r="M13">
        <v>40</v>
      </c>
      <c r="N13">
        <v>20</v>
      </c>
      <c r="P13" s="10">
        <f>K13*10</f>
        <v>50</v>
      </c>
    </row>
    <row r="14" spans="1:17" x14ac:dyDescent="0.45">
      <c r="J14" s="9"/>
      <c r="P14" s="10"/>
    </row>
    <row r="15" spans="1:17" x14ac:dyDescent="0.45">
      <c r="J15" s="9" t="s">
        <v>6</v>
      </c>
      <c r="L15">
        <f>SUM(L9:L14)</f>
        <v>62</v>
      </c>
      <c r="M15">
        <f>SUM(M9:M14)</f>
        <v>130</v>
      </c>
      <c r="N15">
        <f t="shared" ref="N15" si="0">SUM(N9:N14)</f>
        <v>63</v>
      </c>
      <c r="O15">
        <f>SUM(O9:O14)</f>
        <v>0</v>
      </c>
      <c r="P15" s="10">
        <f>SUM(P9:P14)</f>
        <v>150</v>
      </c>
    </row>
    <row r="16" spans="1:17" x14ac:dyDescent="0.45">
      <c r="J16" s="9"/>
      <c r="P16" s="10"/>
    </row>
    <row r="17" spans="5:17" ht="14.65" thickBot="1" x14ac:dyDescent="0.5">
      <c r="J17" s="11" t="s">
        <v>7</v>
      </c>
      <c r="K17" s="12"/>
      <c r="L17" s="13">
        <f>(L15/P15)</f>
        <v>0.41333333333333333</v>
      </c>
      <c r="M17" s="13">
        <f>(M15/P15)</f>
        <v>0.8666666666666667</v>
      </c>
      <c r="N17" s="13">
        <f>(N15/P15)</f>
        <v>0.42</v>
      </c>
      <c r="O17" s="13">
        <f>(O15/P15)</f>
        <v>0</v>
      </c>
      <c r="P17" s="14">
        <v>1</v>
      </c>
    </row>
    <row r="24" spans="5:17" ht="2.25" customHeight="1" thickBot="1" x14ac:dyDescent="0.5"/>
    <row r="25" spans="5:17" ht="66" customHeight="1" x14ac:dyDescent="0.45">
      <c r="J25" s="2" t="s">
        <v>8</v>
      </c>
      <c r="K25" s="3" t="s">
        <v>3</v>
      </c>
      <c r="L25" s="4" t="s">
        <v>13</v>
      </c>
      <c r="M25" s="5" t="s">
        <v>12</v>
      </c>
      <c r="N25" s="6" t="s">
        <v>23</v>
      </c>
      <c r="O25" s="7" t="s">
        <v>4</v>
      </c>
      <c r="P25" s="8" t="s">
        <v>5</v>
      </c>
    </row>
    <row r="26" spans="5:17" x14ac:dyDescent="0.45">
      <c r="E26" s="1" t="s">
        <v>1</v>
      </c>
      <c r="J26" s="9" t="s">
        <v>18</v>
      </c>
      <c r="K26">
        <v>1</v>
      </c>
      <c r="L26">
        <v>6</v>
      </c>
      <c r="M26">
        <v>10</v>
      </c>
      <c r="N26">
        <v>10</v>
      </c>
      <c r="P26" s="10">
        <f>K26*10</f>
        <v>10</v>
      </c>
    </row>
    <row r="27" spans="5:17" x14ac:dyDescent="0.45">
      <c r="J27" s="9" t="s">
        <v>19</v>
      </c>
      <c r="K27">
        <v>2</v>
      </c>
      <c r="L27">
        <v>10</v>
      </c>
      <c r="M27">
        <v>15</v>
      </c>
      <c r="N27">
        <v>12</v>
      </c>
      <c r="P27" s="10">
        <f t="shared" ref="P27:P30" si="1">K27*10</f>
        <v>20</v>
      </c>
    </row>
    <row r="28" spans="5:17" ht="18" x14ac:dyDescent="0.55000000000000004">
      <c r="J28" s="9" t="s">
        <v>22</v>
      </c>
      <c r="K28">
        <v>3</v>
      </c>
      <c r="L28">
        <v>10</v>
      </c>
      <c r="M28">
        <v>25</v>
      </c>
      <c r="N28">
        <v>25</v>
      </c>
      <c r="P28" s="10">
        <f t="shared" si="1"/>
        <v>30</v>
      </c>
      <c r="Q28" s="15" t="s">
        <v>10</v>
      </c>
    </row>
    <row r="29" spans="5:17" x14ac:dyDescent="0.45">
      <c r="J29" s="9" t="s">
        <v>20</v>
      </c>
      <c r="K29">
        <v>4</v>
      </c>
      <c r="L29">
        <v>20</v>
      </c>
      <c r="M29">
        <v>35</v>
      </c>
      <c r="N29">
        <v>25</v>
      </c>
      <c r="P29" s="10">
        <f t="shared" si="1"/>
        <v>40</v>
      </c>
    </row>
    <row r="30" spans="5:17" x14ac:dyDescent="0.45">
      <c r="J30" s="9" t="s">
        <v>21</v>
      </c>
      <c r="K30">
        <v>5</v>
      </c>
      <c r="L30">
        <v>30</v>
      </c>
      <c r="M30">
        <v>50</v>
      </c>
      <c r="N30">
        <v>50</v>
      </c>
      <c r="P30" s="10">
        <f t="shared" si="1"/>
        <v>50</v>
      </c>
    </row>
    <row r="31" spans="5:17" x14ac:dyDescent="0.45">
      <c r="J31" s="9"/>
      <c r="P31" s="10"/>
    </row>
    <row r="32" spans="5:17" x14ac:dyDescent="0.45">
      <c r="J32" s="9" t="s">
        <v>6</v>
      </c>
      <c r="L32">
        <v>70</v>
      </c>
      <c r="M32">
        <v>50</v>
      </c>
      <c r="N32">
        <v>90</v>
      </c>
      <c r="O32">
        <v>80</v>
      </c>
      <c r="P32" s="10">
        <f>SUM(P26:P31)</f>
        <v>150</v>
      </c>
    </row>
    <row r="33" spans="10:16" x14ac:dyDescent="0.45">
      <c r="J33" s="9"/>
      <c r="P33" s="10"/>
    </row>
    <row r="34" spans="10:16" ht="14.65" thickBot="1" x14ac:dyDescent="0.5">
      <c r="J34" s="11" t="s">
        <v>7</v>
      </c>
      <c r="K34" s="12"/>
      <c r="L34" s="13">
        <f>(L32/P32)</f>
        <v>0.46666666666666667</v>
      </c>
      <c r="M34" s="13">
        <f>(M32/P32)</f>
        <v>0.33333333333333331</v>
      </c>
      <c r="N34" s="13">
        <f>(N32/P32)</f>
        <v>0.6</v>
      </c>
      <c r="O34" s="13">
        <f>(O32/P32)</f>
        <v>0.53333333333333333</v>
      </c>
      <c r="P34" s="14">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TU/e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dc:creator>
  <cp:lastModifiedBy>Tom Oerlemans</cp:lastModifiedBy>
  <dcterms:created xsi:type="dcterms:W3CDTF">2018-03-14T09:03:37Z</dcterms:created>
  <dcterms:modified xsi:type="dcterms:W3CDTF">2019-04-06T13:24:52Z</dcterms:modified>
</cp:coreProperties>
</file>